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ega\OneDrive\Bureau\aiki\23-24\"/>
    </mc:Choice>
  </mc:AlternateContent>
  <xr:revisionPtr revIDLastSave="0" documentId="13_ncr:1_{9A7DB677-D486-4C85-B052-62B4DD393331}" xr6:coauthVersionLast="47" xr6:coauthVersionMax="47" xr10:uidLastSave="{00000000-0000-0000-0000-000000000000}"/>
  <bookViews>
    <workbookView xWindow="1536" yWindow="876" windowWidth="21300" windowHeight="11484" xr2:uid="{00000000-000D-0000-FFFF-FFFF00000000}"/>
  </bookViews>
  <sheets>
    <sheet name="compte de résultat" sheetId="1" r:id="rId1"/>
    <sheet name="prévisionnel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1" l="1"/>
  <c r="E30" i="2" l="1"/>
  <c r="B19" i="1" l="1"/>
  <c r="B30" i="2" l="1"/>
  <c r="B19" i="2"/>
  <c r="B28" i="1"/>
  <c r="B32" i="2" l="1"/>
  <c r="E32" i="2" s="1"/>
  <c r="B30" i="1"/>
  <c r="E30" i="1" l="1"/>
</calcChain>
</file>

<file path=xl/sharedStrings.xml><?xml version="1.0" encoding="utf-8"?>
<sst xmlns="http://schemas.openxmlformats.org/spreadsheetml/2006/main" count="70" uniqueCount="40">
  <si>
    <t>Compte courant</t>
  </si>
  <si>
    <t>PRODUITS</t>
  </si>
  <si>
    <t>€</t>
  </si>
  <si>
    <t>Cotisation et adhésions pratiquants</t>
  </si>
  <si>
    <t>Adhésions</t>
  </si>
  <si>
    <t xml:space="preserve">Total </t>
  </si>
  <si>
    <t>Autres produits</t>
  </si>
  <si>
    <t>TOTAL PRODUITS</t>
  </si>
  <si>
    <t>CHARGES</t>
  </si>
  <si>
    <t xml:space="preserve">Matériels, équipements </t>
  </si>
  <si>
    <t>Licences fédérales</t>
  </si>
  <si>
    <t>Réunions fédérales et departementales</t>
  </si>
  <si>
    <t>Assurances</t>
  </si>
  <si>
    <t>Réceptions et manifestations</t>
  </si>
  <si>
    <t>Frais bureautiques et postaux</t>
  </si>
  <si>
    <t xml:space="preserve">Services bancaires </t>
  </si>
  <si>
    <t>Stages</t>
  </si>
  <si>
    <t>TOTAL CHARGES</t>
  </si>
  <si>
    <t>RESULTAT  (excédent ou déficit)</t>
  </si>
  <si>
    <t>subvention municipale</t>
  </si>
  <si>
    <t>total</t>
  </si>
  <si>
    <t>Total</t>
  </si>
  <si>
    <t>remboursement avance club stage</t>
  </si>
  <si>
    <t>Subvention départemental</t>
  </si>
  <si>
    <t>subvention  départemental</t>
  </si>
  <si>
    <t>Cotisation club (ligue, département)</t>
  </si>
  <si>
    <t>Publicité et communications</t>
  </si>
  <si>
    <t>signature  du trésorier :</t>
  </si>
  <si>
    <t>signature du président :</t>
  </si>
  <si>
    <t>Subvention municipal</t>
  </si>
  <si>
    <t xml:space="preserve">approuvé le :                    </t>
  </si>
  <si>
    <t>vente matériel : armes / t-shirt…</t>
  </si>
  <si>
    <t>formation dirigeant et enseignant (diplome, stage ens.)</t>
  </si>
  <si>
    <t>formation secourisme</t>
  </si>
  <si>
    <t>remboursement avance club restauration</t>
  </si>
  <si>
    <t>provision passage grade aïkikaï ceinture noire</t>
  </si>
  <si>
    <t>COMPTE DE RESULTAT : SAISON 2023-2024</t>
  </si>
  <si>
    <t>PREVISIONS : SAISON 2024-2025</t>
  </si>
  <si>
    <t>Cotisation club (ligue, département, fédéral )</t>
  </si>
  <si>
    <t>passage grade aïkikaï ceinture noire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</si>
</sst>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 * #,##0.00_ \ [$€-1]_ ;_ * \-#,##0.00\ \ [$€-1]_ ;_ * &quot;-&quot;??_ \ [$€-1]_ ;_ @_ "/>
    <numFmt numFmtId="165" formatCode="#,##0.00\ [$€-1];\-#,##0.00\ [$€-1]"/>
    <numFmt numFmtId="166" formatCode="#,##0.00\ [$€-1];[Red]#,##0.00\ [$€-1]"/>
    <numFmt numFmtId="167" formatCode="#,##0.00\ [$€-40C];\-#,##0.00\ [$€-40C]"/>
  </numFmts>
  <fonts count="10">
    <font>
      <sz val="10"/>
      <color theme="1"/>
      <name val="Trebuchet MS"/>
      <family val="2"/>
    </font>
    <font>
      <sz val="9"/>
      <name val="Geneva"/>
    </font>
    <font>
      <b/>
      <sz val="9"/>
      <name val="Times New Roman"/>
      <family val="1"/>
    </font>
    <font>
      <sz val="9"/>
      <color theme="1"/>
      <name val="Times New Roman"/>
      <family val="1"/>
    </font>
    <font>
      <b/>
      <sz val="9"/>
      <color indexed="9"/>
      <name val="Times New Roman"/>
      <family val="1"/>
    </font>
    <font>
      <sz val="9"/>
      <name val="Times New Roman"/>
      <family val="1"/>
    </font>
    <font>
      <b/>
      <sz val="9"/>
      <color rgb="FFFF0000"/>
      <name val="Times New Roman"/>
      <family val="1"/>
    </font>
    <font>
      <b/>
      <sz val="9"/>
      <color theme="3" tint="0.39994506668294322"/>
      <name val="Times New Roman"/>
      <family val="1"/>
    </font>
    <font>
      <sz val="9"/>
      <color theme="0"/>
      <name val="Times New Roman"/>
      <family val="1"/>
    </font>
    <font>
      <b/>
      <sz val="9"/>
      <color rgb="FF0070C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3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164" fontId="2" fillId="0" borderId="0" xfId="1" applyNumberFormat="1" applyFont="1" applyAlignment="1">
      <alignment horizontal="center" vertical="center"/>
    </xf>
    <xf numFmtId="164" fontId="2" fillId="0" borderId="0" xfId="1" applyNumberFormat="1" applyFont="1" applyAlignment="1">
      <alignment vertical="center"/>
    </xf>
    <xf numFmtId="0" fontId="3" fillId="0" borderId="0" xfId="0" applyFont="1"/>
    <xf numFmtId="164" fontId="4" fillId="3" borderId="2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5" fillId="6" borderId="2" xfId="0" applyNumberFormat="1" applyFont="1" applyFill="1" applyBorder="1" applyAlignment="1">
      <alignment horizontal="left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/>
    <xf numFmtId="164" fontId="2" fillId="6" borderId="2" xfId="0" applyNumberFormat="1" applyFont="1" applyFill="1" applyBorder="1" applyAlignment="1">
      <alignment horizontal="left" vertical="center"/>
    </xf>
    <xf numFmtId="165" fontId="2" fillId="0" borderId="2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horizontal="center" vertical="center"/>
    </xf>
    <xf numFmtId="164" fontId="2" fillId="4" borderId="2" xfId="0" applyNumberFormat="1" applyFont="1" applyFill="1" applyBorder="1" applyAlignment="1">
      <alignment horizontal="left" vertical="center"/>
    </xf>
    <xf numFmtId="164" fontId="5" fillId="5" borderId="2" xfId="0" applyNumberFormat="1" applyFont="1" applyFill="1" applyBorder="1" applyAlignment="1">
      <alignment horizontal="center" vertical="center"/>
    </xf>
    <xf numFmtId="167" fontId="6" fillId="0" borderId="2" xfId="0" applyNumberFormat="1" applyFont="1" applyBorder="1" applyAlignment="1">
      <alignment horizontal="center" vertical="center"/>
    </xf>
    <xf numFmtId="166" fontId="6" fillId="0" borderId="2" xfId="0" applyNumberFormat="1" applyFont="1" applyBorder="1" applyAlignment="1">
      <alignment horizontal="center" vertical="center"/>
    </xf>
    <xf numFmtId="166" fontId="7" fillId="0" borderId="2" xfId="0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164" fontId="4" fillId="7" borderId="4" xfId="0" applyNumberFormat="1" applyFont="1" applyFill="1" applyBorder="1" applyAlignment="1">
      <alignment horizontal="center" vertical="center"/>
    </xf>
    <xf numFmtId="164" fontId="4" fillId="7" borderId="8" xfId="0" applyNumberFormat="1" applyFont="1" applyFill="1" applyBorder="1" applyAlignment="1">
      <alignment horizontal="center" vertical="center"/>
    </xf>
    <xf numFmtId="164" fontId="4" fillId="7" borderId="9" xfId="0" applyNumberFormat="1" applyFont="1" applyFill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2" fillId="6" borderId="5" xfId="0" applyNumberFormat="1" applyFont="1" applyFill="1" applyBorder="1" applyAlignment="1">
      <alignment horizontal="left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2" fillId="4" borderId="6" xfId="0" applyNumberFormat="1" applyFont="1" applyFill="1" applyBorder="1" applyAlignment="1">
      <alignment horizontal="left" vertical="center"/>
    </xf>
    <xf numFmtId="164" fontId="5" fillId="5" borderId="7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Alignment="1">
      <alignment horizontal="left" vertical="center"/>
    </xf>
    <xf numFmtId="164" fontId="5" fillId="5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2" fillId="6" borderId="4" xfId="0" applyNumberFormat="1" applyFont="1" applyFill="1" applyBorder="1" applyAlignment="1">
      <alignment horizontal="left" vertical="center"/>
    </xf>
    <xf numFmtId="164" fontId="2" fillId="0" borderId="4" xfId="0" applyNumberFormat="1" applyFont="1" applyBorder="1" applyAlignment="1">
      <alignment horizontal="center" vertical="center"/>
    </xf>
    <xf numFmtId="166" fontId="6" fillId="0" borderId="5" xfId="0" applyNumberFormat="1" applyFont="1" applyBorder="1" applyAlignment="1">
      <alignment horizontal="center" vertical="center"/>
    </xf>
    <xf numFmtId="166" fontId="6" fillId="0" borderId="4" xfId="0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164" fontId="5" fillId="6" borderId="2" xfId="0" applyNumberFormat="1" applyFont="1" applyFill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64" fontId="2" fillId="5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164" fontId="5" fillId="6" borderId="10" xfId="0" applyNumberFormat="1" applyFont="1" applyFill="1" applyBorder="1" applyAlignment="1">
      <alignment horizontal="left" vertical="center"/>
    </xf>
    <xf numFmtId="164" fontId="5" fillId="0" borderId="10" xfId="0" applyNumberFormat="1" applyFont="1" applyBorder="1" applyAlignment="1">
      <alignment horizontal="center" vertical="center"/>
    </xf>
    <xf numFmtId="164" fontId="5" fillId="6" borderId="2" xfId="0" applyNumberFormat="1" applyFont="1" applyFill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0" fontId="5" fillId="6" borderId="2" xfId="0" applyFont="1" applyFill="1" applyBorder="1"/>
    <xf numFmtId="44" fontId="5" fillId="0" borderId="2" xfId="0" applyNumberFormat="1" applyFont="1" applyBorder="1"/>
    <xf numFmtId="167" fontId="3" fillId="0" borderId="0" xfId="0" applyNumberFormat="1" applyFont="1"/>
    <xf numFmtId="166" fontId="3" fillId="0" borderId="0" xfId="0" applyNumberFormat="1" applyFont="1"/>
    <xf numFmtId="164" fontId="2" fillId="0" borderId="0" xfId="1" applyNumberFormat="1" applyFont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</cellXfs>
  <cellStyles count="4">
    <cellStyle name="Monétaire 2" xfId="2" xr:uid="{00000000-0005-0000-0000-000000000000}"/>
    <cellStyle name="Normal" xfId="0" builtinId="0"/>
    <cellStyle name="Normal 2" xfId="1" xr:uid="{00000000-0005-0000-0000-000002000000}"/>
    <cellStyle name="Pourcentage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1554480</xdr:colOff>
      <xdr:row>0</xdr:row>
      <xdr:rowOff>114300</xdr:rowOff>
    </xdr:from>
    <xdr:to>
      <xdr:col>4</xdr:col>
      <xdr:colOff>15240</xdr:colOff>
      <xdr:row>7</xdr:row>
      <xdr:rowOff>68580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B4E35F8-F8C9-1237-B45F-DCEEBBA31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2080" y="114300"/>
          <a:ext cx="1021080" cy="1021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1661160</xdr:colOff>
      <xdr:row>0</xdr:row>
      <xdr:rowOff>114300</xdr:rowOff>
    </xdr:from>
    <xdr:to>
      <xdr:col>4</xdr:col>
      <xdr:colOff>114300</xdr:colOff>
      <xdr:row>7</xdr:row>
      <xdr:rowOff>60960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E837B66-D2AE-7223-2974-E28537EC5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2560" y="114300"/>
          <a:ext cx="1013460" cy="1013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39"/>
  <sheetViews>
    <sheetView tabSelected="1" topLeftCell="A4" workbookViewId="0">
      <selection activeCell="E25" sqref="E25"/>
    </sheetView>
  </sheetViews>
  <sheetFormatPr baseColWidth="10" defaultRowHeight="12"/>
  <cols>
    <col min="1" max="1" width="37.44140625" style="3" customWidth="1"/>
    <col min="2" max="2" width="9.77734375" style="3" customWidth="1"/>
    <col min="3" max="3" width="2.77734375" style="3" customWidth="1"/>
    <col min="4" max="4" width="37.33203125" style="3" bestFit="1" customWidth="1"/>
    <col min="5" max="5" width="9.77734375" style="3" customWidth="1"/>
    <col min="6" max="6" width="10.44140625" style="3" bestFit="1" customWidth="1"/>
    <col min="7" max="16384" width="11.5546875" style="3"/>
  </cols>
  <sheetData>
    <row r="6" spans="1:9">
      <c r="A6" s="57" t="s">
        <v>36</v>
      </c>
      <c r="B6" s="57"/>
      <c r="C6" s="57"/>
      <c r="D6" s="57"/>
      <c r="E6" s="57"/>
      <c r="F6" s="2"/>
      <c r="G6" s="2"/>
      <c r="H6" s="2"/>
      <c r="I6" s="2"/>
    </row>
    <row r="7" spans="1:9">
      <c r="A7" s="1"/>
      <c r="B7" s="1"/>
      <c r="C7" s="1"/>
      <c r="D7" s="1"/>
      <c r="E7" s="1"/>
      <c r="F7" s="2"/>
      <c r="G7" s="2"/>
      <c r="H7" s="2"/>
      <c r="I7" s="2"/>
    </row>
    <row r="8" spans="1:9">
      <c r="A8" s="1"/>
      <c r="B8" s="1"/>
      <c r="C8" s="1"/>
      <c r="D8" s="1"/>
      <c r="E8" s="1"/>
      <c r="F8" s="2"/>
      <c r="G8" s="2"/>
      <c r="H8" s="2"/>
      <c r="I8" s="2"/>
    </row>
    <row r="10" spans="1:9">
      <c r="A10" s="4" t="s">
        <v>1</v>
      </c>
      <c r="B10" s="4" t="s">
        <v>2</v>
      </c>
      <c r="D10" s="5" t="s">
        <v>8</v>
      </c>
      <c r="E10" s="5" t="s">
        <v>2</v>
      </c>
    </row>
    <row r="11" spans="1:9">
      <c r="A11" s="6"/>
      <c r="B11" s="6"/>
      <c r="D11" s="6"/>
      <c r="E11" s="6"/>
    </row>
    <row r="12" spans="1:9">
      <c r="A12" s="58" t="s">
        <v>3</v>
      </c>
      <c r="B12" s="59" t="s">
        <v>20</v>
      </c>
      <c r="D12" s="48"/>
      <c r="E12" s="47" t="s">
        <v>20</v>
      </c>
    </row>
    <row r="13" spans="1:9">
      <c r="A13" s="58"/>
      <c r="B13" s="59"/>
      <c r="D13" s="7" t="s">
        <v>9</v>
      </c>
      <c r="E13" s="8">
        <v>331.76</v>
      </c>
    </row>
    <row r="14" spans="1:9">
      <c r="A14" s="7" t="s">
        <v>4</v>
      </c>
      <c r="B14" s="8">
        <v>9116</v>
      </c>
      <c r="D14" s="7" t="s">
        <v>10</v>
      </c>
      <c r="E14" s="8">
        <v>3318</v>
      </c>
    </row>
    <row r="15" spans="1:9" s="46" customFormat="1">
      <c r="A15" s="51" t="s">
        <v>22</v>
      </c>
      <c r="B15" s="52">
        <v>147.38999999999999</v>
      </c>
      <c r="D15" s="44" t="s">
        <v>38</v>
      </c>
      <c r="E15" s="45">
        <v>90</v>
      </c>
    </row>
    <row r="16" spans="1:9" s="46" customFormat="1">
      <c r="A16" s="51" t="s">
        <v>34</v>
      </c>
      <c r="B16" s="52">
        <v>917</v>
      </c>
      <c r="D16" s="44" t="s">
        <v>11</v>
      </c>
      <c r="E16" s="45">
        <v>1140.26</v>
      </c>
    </row>
    <row r="17" spans="1:6">
      <c r="A17" s="51" t="s">
        <v>31</v>
      </c>
      <c r="B17" s="52">
        <v>0</v>
      </c>
      <c r="D17" s="7" t="s">
        <v>26</v>
      </c>
      <c r="E17" s="8">
        <v>1023.26</v>
      </c>
    </row>
    <row r="18" spans="1:6">
      <c r="A18" s="11"/>
      <c r="B18" s="11"/>
      <c r="D18" s="7" t="s">
        <v>32</v>
      </c>
      <c r="E18" s="8">
        <v>812.27</v>
      </c>
      <c r="F18" s="46"/>
    </row>
    <row r="19" spans="1:6">
      <c r="A19" s="12" t="s">
        <v>5</v>
      </c>
      <c r="B19" s="13">
        <f>SUM(B14:B17)</f>
        <v>10180.39</v>
      </c>
      <c r="D19" s="7" t="s">
        <v>33</v>
      </c>
      <c r="E19" s="8">
        <v>0</v>
      </c>
    </row>
    <row r="20" spans="1:6">
      <c r="A20" s="14"/>
      <c r="B20" s="15"/>
      <c r="D20" s="7" t="s">
        <v>12</v>
      </c>
      <c r="E20" s="8">
        <v>286.3</v>
      </c>
    </row>
    <row r="21" spans="1:6">
      <c r="A21" s="14"/>
      <c r="B21" s="15"/>
      <c r="D21" s="7" t="s">
        <v>13</v>
      </c>
      <c r="E21" s="8">
        <v>1642.05</v>
      </c>
    </row>
    <row r="22" spans="1:6">
      <c r="A22" s="11"/>
      <c r="B22" s="11"/>
      <c r="D22" s="7" t="s">
        <v>14</v>
      </c>
      <c r="E22" s="8">
        <v>248.99</v>
      </c>
    </row>
    <row r="23" spans="1:6">
      <c r="A23" s="16" t="s">
        <v>6</v>
      </c>
      <c r="B23" s="17"/>
      <c r="D23" s="7" t="s">
        <v>15</v>
      </c>
      <c r="E23" s="8">
        <v>167.35</v>
      </c>
    </row>
    <row r="24" spans="1:6">
      <c r="A24" s="7" t="s">
        <v>23</v>
      </c>
      <c r="B24" s="8">
        <v>0</v>
      </c>
      <c r="D24" s="7" t="s">
        <v>16</v>
      </c>
      <c r="E24" s="8">
        <v>2535.9699999999998</v>
      </c>
    </row>
    <row r="25" spans="1:6">
      <c r="A25" s="7" t="s">
        <v>29</v>
      </c>
      <c r="B25" s="8">
        <v>2000</v>
      </c>
      <c r="D25" s="53" t="s">
        <v>39</v>
      </c>
      <c r="E25" s="54">
        <v>810</v>
      </c>
    </row>
    <row r="26" spans="1:6">
      <c r="A26" s="9"/>
      <c r="B26" s="10"/>
      <c r="D26" s="11"/>
      <c r="E26" s="11"/>
    </row>
    <row r="27" spans="1:6">
      <c r="A27" s="9"/>
      <c r="B27" s="10"/>
      <c r="D27" s="11"/>
      <c r="E27" s="11"/>
    </row>
    <row r="28" spans="1:6">
      <c r="A28" s="12" t="s">
        <v>5</v>
      </c>
      <c r="B28" s="13">
        <f>SUM(B24:B25)</f>
        <v>2000</v>
      </c>
      <c r="D28" s="12" t="s">
        <v>17</v>
      </c>
      <c r="E28" s="18">
        <f>SUM(E13:E27)</f>
        <v>12406.210000000001</v>
      </c>
      <c r="F28" s="55"/>
    </row>
    <row r="29" spans="1:6">
      <c r="A29" s="14"/>
      <c r="B29" s="15"/>
    </row>
    <row r="30" spans="1:6">
      <c r="A30" s="12" t="s">
        <v>7</v>
      </c>
      <c r="B30" s="19">
        <f>B28+B19</f>
        <v>12180.39</v>
      </c>
      <c r="D30" s="12" t="s">
        <v>18</v>
      </c>
      <c r="E30" s="20">
        <f>B30-E28</f>
        <v>-225.82000000000153</v>
      </c>
      <c r="F30" s="56"/>
    </row>
    <row r="36" spans="1:4">
      <c r="A36" s="3" t="s">
        <v>30</v>
      </c>
    </row>
    <row r="39" spans="1:4">
      <c r="A39" s="3" t="s">
        <v>28</v>
      </c>
      <c r="D39" s="3" t="s">
        <v>27</v>
      </c>
    </row>
  </sheetData>
  <mergeCells count="3">
    <mergeCell ref="A6:E6"/>
    <mergeCell ref="A12:A13"/>
    <mergeCell ref="B12:B13"/>
  </mergeCells>
  <printOptions horizontalCentered="1"/>
  <pageMargins left="0.19685039370078741" right="0.19685039370078741" top="0.74803149606299213" bottom="0.74803149606299213" header="0.31496062992125984" footer="0.31496062992125984"/>
  <pageSetup paperSize="9" orientation="portrait" horizontalDpi="360" verticalDpi="360" r:id="rId1"/>
  <headerFooter>
    <oddHeader>&amp;C&amp;18 Ecole AGATSUDOKAN
AÏKIKAÏ de POISY</oddHeader>
    <oddFooter>&amp;C  Aïkikaï de Poisy: https://aikido74.com 
Association « Loi 1901 » agréée Jeunesse et Sports et affiliée à la Fédération Française d’Aïkido et de Budo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I41"/>
  <sheetViews>
    <sheetView topLeftCell="A10" workbookViewId="0">
      <selection activeCell="F27" sqref="F27"/>
    </sheetView>
  </sheetViews>
  <sheetFormatPr baseColWidth="10" defaultRowHeight="12"/>
  <cols>
    <col min="1" max="1" width="40.6640625" style="3" customWidth="1"/>
    <col min="2" max="2" width="9.6640625" style="3" bestFit="1" customWidth="1"/>
    <col min="3" max="3" width="1.77734375" style="3" customWidth="1"/>
    <col min="4" max="4" width="37.33203125" style="3" bestFit="1" customWidth="1"/>
    <col min="5" max="5" width="9.77734375" style="3" customWidth="1"/>
    <col min="6" max="6" width="1.5546875" style="3" bestFit="1" customWidth="1"/>
    <col min="7" max="16384" width="11.5546875" style="3"/>
  </cols>
  <sheetData>
    <row r="6" spans="1:9">
      <c r="A6" s="57" t="s">
        <v>37</v>
      </c>
      <c r="B6" s="57"/>
      <c r="C6" s="57"/>
      <c r="D6" s="57"/>
      <c r="E6" s="57"/>
      <c r="F6" s="2"/>
      <c r="G6" s="2"/>
      <c r="H6" s="2"/>
      <c r="I6" s="2"/>
    </row>
    <row r="7" spans="1:9">
      <c r="A7" s="21"/>
      <c r="B7" s="21"/>
      <c r="C7" s="21"/>
      <c r="D7" s="21"/>
      <c r="E7" s="22"/>
    </row>
    <row r="8" spans="1:9">
      <c r="A8" s="23"/>
      <c r="B8" s="24"/>
      <c r="C8" s="24"/>
      <c r="D8" s="24"/>
      <c r="E8" s="22"/>
    </row>
    <row r="9" spans="1:9">
      <c r="A9" s="23"/>
      <c r="B9" s="24"/>
      <c r="C9" s="24"/>
      <c r="D9" s="24"/>
      <c r="E9" s="22"/>
    </row>
    <row r="10" spans="1:9">
      <c r="A10" s="60" t="s">
        <v>0</v>
      </c>
      <c r="B10" s="61"/>
      <c r="C10" s="61"/>
      <c r="D10" s="61"/>
      <c r="E10" s="61"/>
      <c r="F10" s="25"/>
      <c r="G10" s="25"/>
      <c r="H10" s="25"/>
      <c r="I10" s="25"/>
    </row>
    <row r="12" spans="1:9">
      <c r="A12" s="26" t="s">
        <v>1</v>
      </c>
      <c r="B12" s="26" t="s">
        <v>2</v>
      </c>
      <c r="D12" s="27" t="s">
        <v>8</v>
      </c>
      <c r="E12" s="28" t="s">
        <v>2</v>
      </c>
    </row>
    <row r="13" spans="1:9">
      <c r="A13" s="6"/>
      <c r="B13" s="6"/>
      <c r="D13" s="6"/>
      <c r="E13" s="29"/>
    </row>
    <row r="14" spans="1:9">
      <c r="A14" s="58" t="s">
        <v>3</v>
      </c>
      <c r="B14" s="59" t="s">
        <v>21</v>
      </c>
      <c r="D14" s="48"/>
      <c r="E14" s="47" t="s">
        <v>21</v>
      </c>
    </row>
    <row r="15" spans="1:9">
      <c r="A15" s="58"/>
      <c r="B15" s="59"/>
      <c r="D15" s="7" t="s">
        <v>9</v>
      </c>
      <c r="E15" s="8">
        <v>800</v>
      </c>
    </row>
    <row r="16" spans="1:9">
      <c r="A16" s="7" t="s">
        <v>4</v>
      </c>
      <c r="B16" s="8">
        <v>9500</v>
      </c>
      <c r="D16" s="7" t="s">
        <v>10</v>
      </c>
      <c r="E16" s="8">
        <v>4500</v>
      </c>
    </row>
    <row r="17" spans="1:5">
      <c r="A17" s="9"/>
      <c r="B17" s="10"/>
      <c r="D17" s="44" t="s">
        <v>25</v>
      </c>
      <c r="E17" s="8">
        <v>90</v>
      </c>
    </row>
    <row r="18" spans="1:5">
      <c r="A18" s="11"/>
      <c r="B18" s="11"/>
      <c r="D18" s="7" t="s">
        <v>11</v>
      </c>
      <c r="E18" s="8">
        <v>600</v>
      </c>
    </row>
    <row r="19" spans="1:5" ht="14.4" customHeight="1">
      <c r="A19" s="30" t="s">
        <v>5</v>
      </c>
      <c r="B19" s="31">
        <f>SUM(B16:B16)</f>
        <v>9500</v>
      </c>
      <c r="D19" s="7" t="s">
        <v>26</v>
      </c>
      <c r="E19" s="8">
        <v>1000</v>
      </c>
    </row>
    <row r="20" spans="1:5">
      <c r="A20" s="14"/>
      <c r="B20" s="32"/>
      <c r="D20" s="7" t="s">
        <v>32</v>
      </c>
      <c r="E20" s="8">
        <v>700</v>
      </c>
    </row>
    <row r="21" spans="1:5">
      <c r="A21" s="14"/>
      <c r="B21" s="32"/>
      <c r="D21" s="7" t="s">
        <v>33</v>
      </c>
      <c r="E21" s="8">
        <v>600</v>
      </c>
    </row>
    <row r="22" spans="1:5">
      <c r="A22" s="33"/>
      <c r="B22" s="33"/>
      <c r="D22" s="7" t="s">
        <v>12</v>
      </c>
      <c r="E22" s="8">
        <v>300</v>
      </c>
    </row>
    <row r="23" spans="1:5">
      <c r="A23" s="34" t="s">
        <v>6</v>
      </c>
      <c r="B23" s="35"/>
      <c r="D23" s="7" t="s">
        <v>13</v>
      </c>
      <c r="E23" s="8">
        <v>1210</v>
      </c>
    </row>
    <row r="24" spans="1:5">
      <c r="A24" s="36"/>
      <c r="B24" s="37"/>
      <c r="D24" s="7" t="s">
        <v>14</v>
      </c>
      <c r="E24" s="8">
        <v>300</v>
      </c>
    </row>
    <row r="25" spans="1:5">
      <c r="A25" s="49" t="s">
        <v>19</v>
      </c>
      <c r="B25" s="50">
        <v>2000</v>
      </c>
      <c r="D25" s="7" t="s">
        <v>15</v>
      </c>
      <c r="E25" s="8">
        <v>200</v>
      </c>
    </row>
    <row r="26" spans="1:5" ht="14.4" customHeight="1">
      <c r="A26" s="7" t="s">
        <v>24</v>
      </c>
      <c r="B26" s="8">
        <v>800</v>
      </c>
      <c r="D26" s="7" t="s">
        <v>16</v>
      </c>
      <c r="E26" s="8">
        <v>1500</v>
      </c>
    </row>
    <row r="27" spans="1:5">
      <c r="A27" s="38"/>
      <c r="B27" s="38"/>
      <c r="D27" s="53" t="s">
        <v>35</v>
      </c>
      <c r="E27" s="8">
        <v>500</v>
      </c>
    </row>
    <row r="28" spans="1:5">
      <c r="A28" s="38"/>
      <c r="B28" s="38"/>
      <c r="D28" s="11"/>
      <c r="E28" s="10"/>
    </row>
    <row r="29" spans="1:5">
      <c r="A29" s="38"/>
      <c r="B29" s="38"/>
      <c r="D29" s="11"/>
      <c r="E29" s="11"/>
    </row>
    <row r="30" spans="1:5">
      <c r="A30" s="39" t="s">
        <v>5</v>
      </c>
      <c r="B30" s="40">
        <f>SUM(B25:B27)</f>
        <v>2800</v>
      </c>
      <c r="D30" s="30" t="s">
        <v>17</v>
      </c>
      <c r="E30" s="41">
        <f>SUM(E15:E27)</f>
        <v>12300</v>
      </c>
    </row>
    <row r="31" spans="1:5">
      <c r="A31" s="11"/>
      <c r="B31" s="11"/>
    </row>
    <row r="32" spans="1:5">
      <c r="A32" s="30" t="s">
        <v>7</v>
      </c>
      <c r="B32" s="42">
        <f>B30+B19</f>
        <v>12300</v>
      </c>
      <c r="D32" s="30" t="s">
        <v>18</v>
      </c>
      <c r="E32" s="43">
        <f>B32-E30</f>
        <v>0</v>
      </c>
    </row>
    <row r="33" spans="1:4">
      <c r="A33" s="10"/>
      <c r="B33" s="10"/>
    </row>
    <row r="38" spans="1:4">
      <c r="A38" s="3" t="s">
        <v>30</v>
      </c>
    </row>
    <row r="41" spans="1:4">
      <c r="A41" s="3" t="s">
        <v>28</v>
      </c>
      <c r="D41" s="3" t="s">
        <v>27</v>
      </c>
    </row>
  </sheetData>
  <mergeCells count="4">
    <mergeCell ref="A10:E10"/>
    <mergeCell ref="A6:E6"/>
    <mergeCell ref="B14:B15"/>
    <mergeCell ref="A14:A15"/>
  </mergeCells>
  <printOptions horizontalCentered="1"/>
  <pageMargins left="0.19685039370078741" right="0.19685039370078741" top="0.74803149606299213" bottom="0.74803149606299213" header="0.31496062992125984" footer="0.31496062992125984"/>
  <pageSetup paperSize="9" orientation="portrait" horizontalDpi="360" verticalDpi="360" r:id="rId1"/>
  <headerFooter>
    <oddHeader>&amp;C&amp;18  Ecole AGATSUDOKAN
AÏKIKAÏ de POISY</oddHeader>
    <oddFooter>&amp;C  Aïkikaï de Poisy: https://aikido74.com 
Association « Loi 1901 » agréée Jeunesse et Sports et affiliée à la Fédération Française d’Aïkido et de Budo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compte de résultat</vt:lpstr>
      <vt:lpstr>prévisionnel</vt:lpstr>
    </vt:vector>
  </TitlesOfParts>
  <Company>adixen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GASTAGIACOME</dc:creator>
  <cp:lastModifiedBy>grèg asta</cp:lastModifiedBy>
  <cp:lastPrinted>2024-10-09T20:50:11Z</cp:lastPrinted>
  <dcterms:created xsi:type="dcterms:W3CDTF">2019-10-10T15:08:20Z</dcterms:created>
  <dcterms:modified xsi:type="dcterms:W3CDTF">2024-10-09T20:52:50Z</dcterms:modified>
</cp:coreProperties>
</file>